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I176" l="1"/>
  <c r="H157"/>
  <c r="H138"/>
  <c r="H100"/>
  <c r="I100"/>
  <c r="F100"/>
  <c r="I81"/>
  <c r="F81"/>
  <c r="H81"/>
  <c r="G43"/>
  <c r="F43"/>
  <c r="J24"/>
  <c r="F119"/>
  <c r="H119"/>
  <c r="I62"/>
  <c r="H24"/>
  <c r="J195"/>
  <c r="I138"/>
  <c r="J138"/>
  <c r="F138"/>
  <c r="J100"/>
  <c r="J157"/>
  <c r="G62"/>
  <c r="F62"/>
  <c r="J62"/>
  <c r="H62"/>
  <c r="J43"/>
  <c r="H43"/>
  <c r="G24"/>
  <c r="F24"/>
  <c r="I196" l="1"/>
  <c r="F196"/>
  <c r="G196"/>
  <c r="J196"/>
  <c r="H196"/>
</calcChain>
</file>

<file path=xl/sharedStrings.xml><?xml version="1.0" encoding="utf-8"?>
<sst xmlns="http://schemas.openxmlformats.org/spreadsheetml/2006/main" count="431" uniqueCount="154">
  <si>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</si>
  <si>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</si>
  <si>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</si>
  <si>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</si>
  <si>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</si>
  <si>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</si>
  <si>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</si>
  <si>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</si>
  <si>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</si>
  <si>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</si>
  <si>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</si>
  <si>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</si>
  <si>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</si>
  <si>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</si>
  <si>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</si>
  <si>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</si>
  <si>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</si>
  <si>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</si>
  <si>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</si>
  <si>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</si>
  <si>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</si>
  <si>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</si>
  <si>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</si>
  <si>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</si>
  <si>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</si>
  <si>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</si>
  <si>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</si>
  <si>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</si>
  <si>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</si>
  <si>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</si>
  <si>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</si>
  <si>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</si>
  <si>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</si>
  <si>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</si>
  <si>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</si>
  <si>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</si>
  <si>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</si>
  <si>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</si>
  <si>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</si>
  <si>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Ужанихинская СОШ</t>
  </si>
  <si>
    <t>директор</t>
  </si>
  <si>
    <t>Сечко Т.А.</t>
  </si>
  <si>
    <t>хлеб пшеничный</t>
  </si>
  <si>
    <t>какао с молоком</t>
  </si>
  <si>
    <t>бутерброд с сыром и маслом</t>
  </si>
  <si>
    <t>2004-1</t>
  </si>
  <si>
    <t>каша рисовая молочная с маслом</t>
  </si>
  <si>
    <t>2004-4</t>
  </si>
  <si>
    <t>2004-639</t>
  </si>
  <si>
    <t>хлеб ржано-пшеничный</t>
  </si>
  <si>
    <t>яблоко</t>
  </si>
  <si>
    <t>2013-112</t>
  </si>
  <si>
    <t>2013-109</t>
  </si>
  <si>
    <t>салат из свежих помидоров и огурцов</t>
  </si>
  <si>
    <t>2004-20</t>
  </si>
  <si>
    <t>борщ с капустой и картофелем со сметаной</t>
  </si>
  <si>
    <t>2004-110</t>
  </si>
  <si>
    <t>2004-498</t>
  </si>
  <si>
    <t>каша гречневая рассыпчатая</t>
  </si>
  <si>
    <t>2013-239</t>
  </si>
  <si>
    <t>компот из кураги</t>
  </si>
  <si>
    <t>2004-638</t>
  </si>
  <si>
    <t>2013-108</t>
  </si>
  <si>
    <t>бутерброд с маслом</t>
  </si>
  <si>
    <t>омлет натуральный с маслом</t>
  </si>
  <si>
    <t>2004-340</t>
  </si>
  <si>
    <t>чай с сахаром и молоком</t>
  </si>
  <si>
    <t>1994-630</t>
  </si>
  <si>
    <t>апельсин</t>
  </si>
  <si>
    <t>котлета рубленая из филе птицы с маслом</t>
  </si>
  <si>
    <t>салат из свежей капусты с яблоком</t>
  </si>
  <si>
    <t>2000-1</t>
  </si>
  <si>
    <t>суп картофельный с горохом</t>
  </si>
  <si>
    <t>2004-139</t>
  </si>
  <si>
    <t>котлета из горбуши с маслом</t>
  </si>
  <si>
    <t>2000-54</t>
  </si>
  <si>
    <t>картофель с овощами тушеные в соусе</t>
  </si>
  <si>
    <t>2004-271</t>
  </si>
  <si>
    <t>компот из яблок</t>
  </si>
  <si>
    <t>2004-631</t>
  </si>
  <si>
    <t>бутерброд с джемом и маслом</t>
  </si>
  <si>
    <t>2004-2</t>
  </si>
  <si>
    <t>каша пшенная молочная с яблоком</t>
  </si>
  <si>
    <t>2013-269</t>
  </si>
  <si>
    <t>яйцо вареное со свежим огурцом и маслом</t>
  </si>
  <si>
    <t>2013-15</t>
  </si>
  <si>
    <t>суп-лапша с курицей (филе)</t>
  </si>
  <si>
    <t>2004-148</t>
  </si>
  <si>
    <t>биточки из говядины с маслом</t>
  </si>
  <si>
    <t>2004-451</t>
  </si>
  <si>
    <t>рис припущенный</t>
  </si>
  <si>
    <t>2004-512</t>
  </si>
  <si>
    <t>напиток мандариновый</t>
  </si>
  <si>
    <t>2004-699</t>
  </si>
  <si>
    <t>2012-111</t>
  </si>
  <si>
    <t>каша манная молочная с маслом</t>
  </si>
  <si>
    <t>чай с сахаром</t>
  </si>
  <si>
    <t>2004-685</t>
  </si>
  <si>
    <t>мандарин</t>
  </si>
  <si>
    <t>рассольник Ленинградский со сметаной</t>
  </si>
  <si>
    <t>2004-132</t>
  </si>
  <si>
    <t>оладьи из печени с маслом</t>
  </si>
  <si>
    <t>2013-399</t>
  </si>
  <si>
    <t>макароны отварные</t>
  </si>
  <si>
    <t>2004-332</t>
  </si>
  <si>
    <t>напиток брусничный</t>
  </si>
  <si>
    <t>2004-700</t>
  </si>
  <si>
    <t>салат из свежих помидор с яйцом</t>
  </si>
  <si>
    <t>2012-21</t>
  </si>
  <si>
    <t>щи из свежей капусты с картофелем со сметаной</t>
  </si>
  <si>
    <t>2004-124</t>
  </si>
  <si>
    <t>рыба тушеная в томате с овощами (минтай)</t>
  </si>
  <si>
    <t>1994-309</t>
  </si>
  <si>
    <t>пюре картофельное</t>
  </si>
  <si>
    <t>2004-520</t>
  </si>
  <si>
    <t>компот из изюма</t>
  </si>
  <si>
    <t>каша кукурузная молочная с маслом</t>
  </si>
  <si>
    <t>кофейный напиток на молоке</t>
  </si>
  <si>
    <t>2004-692</t>
  </si>
  <si>
    <t>салат из свежей капусты с консервированной кукурузой</t>
  </si>
  <si>
    <t>2000-6</t>
  </si>
  <si>
    <t>свекольник со сметаной</t>
  </si>
  <si>
    <t>2013-131</t>
  </si>
  <si>
    <t>плов из филе птицы</t>
  </si>
  <si>
    <t>2004-492</t>
  </si>
  <si>
    <t>компот из вишни</t>
  </si>
  <si>
    <t>2000-631</t>
  </si>
  <si>
    <t>омлет смешанный с мясными продуктами</t>
  </si>
  <si>
    <t>2013-306</t>
  </si>
  <si>
    <t>суп картофельный с рыбными фрикадельками</t>
  </si>
  <si>
    <t>2013-149</t>
  </si>
  <si>
    <t>биточки особые из говядины с маслом</t>
  </si>
  <si>
    <t>2004-452</t>
  </si>
  <si>
    <t>каша гречневая рассыпчатая с овощами</t>
  </si>
  <si>
    <t>яйцо вареное с зеленым горошком</t>
  </si>
  <si>
    <t>суп из овощей со сметаной</t>
  </si>
  <si>
    <t>2004-135</t>
  </si>
  <si>
    <t>запеканка картофельная с мясом</t>
  </si>
  <si>
    <t>2004-478</t>
  </si>
  <si>
    <t>компот из клубники</t>
  </si>
  <si>
    <t>запеканка из творога с соусом из кураги</t>
  </si>
  <si>
    <t>2004-366</t>
  </si>
  <si>
    <t>салат из свежих огурцов</t>
  </si>
  <si>
    <t>2004-19</t>
  </si>
  <si>
    <t>суп картофельный с клецками</t>
  </si>
  <si>
    <t>2012-160</t>
  </si>
  <si>
    <t>рыба запеченная в омлете (минтай)</t>
  </si>
  <si>
    <t>2013-337</t>
  </si>
  <si>
    <t>компот из смеси сухофруктов</t>
  </si>
  <si>
    <t>салат из свежих помидоров</t>
  </si>
  <si>
    <t>суп Крестьянский с крупой</t>
  </si>
  <si>
    <t>2004-134</t>
  </si>
  <si>
    <t>рагу из филе птицы</t>
  </si>
  <si>
    <t>2004-489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</si>
</sst>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2" zoomScaleNormal="112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183" sqref="H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5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210</v>
      </c>
      <c r="G6" s="40">
        <v>6</v>
      </c>
      <c r="H6" s="40">
        <v>12</v>
      </c>
      <c r="I6" s="40">
        <v>35</v>
      </c>
      <c r="J6" s="40">
        <v>267</v>
      </c>
      <c r="K6" s="41" t="s">
        <v>47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4</v>
      </c>
      <c r="I8" s="43">
        <v>26</v>
      </c>
      <c r="J8" s="43">
        <v>153</v>
      </c>
      <c r="K8" s="44" t="s">
        <v>48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10</v>
      </c>
      <c r="H9" s="43">
        <v>17</v>
      </c>
      <c r="I9" s="43">
        <v>15</v>
      </c>
      <c r="J9" s="43">
        <v>252</v>
      </c>
      <c r="K9" s="53" t="s">
        <v>45</v>
      </c>
      <c r="L9" s="43"/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 t="s">
        <v>51</v>
      </c>
      <c r="L10" s="43"/>
    </row>
    <row r="11" spans="1:12" ht="15">
      <c r="A11" s="23"/>
      <c r="B11" s="15"/>
      <c r="C11" s="11"/>
      <c r="D11" s="6" t="s">
        <v>32</v>
      </c>
      <c r="E11" s="42" t="s">
        <v>49</v>
      </c>
      <c r="F11" s="43">
        <v>30</v>
      </c>
      <c r="G11" s="43">
        <v>1</v>
      </c>
      <c r="H11" s="43">
        <v>0</v>
      </c>
      <c r="I11" s="43">
        <v>15</v>
      </c>
      <c r="J11" s="43">
        <v>67</v>
      </c>
      <c r="K11" s="44" t="s">
        <v>52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21</v>
      </c>
      <c r="H13" s="19">
        <f t="shared" si="0"/>
        <v>33</v>
      </c>
      <c r="I13" s="19">
        <f t="shared" si="0"/>
        <v>101</v>
      </c>
      <c r="J13" s="19">
        <f t="shared" si="0"/>
        <v>783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1</v>
      </c>
      <c r="H14" s="43">
        <v>10</v>
      </c>
      <c r="I14" s="43">
        <v>4</v>
      </c>
      <c r="J14" s="43">
        <v>108</v>
      </c>
      <c r="K14" s="44" t="s">
        <v>54</v>
      </c>
      <c r="L14" s="43"/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260</v>
      </c>
      <c r="G15" s="43">
        <v>2</v>
      </c>
      <c r="H15" s="43">
        <v>5</v>
      </c>
      <c r="I15" s="43">
        <v>15</v>
      </c>
      <c r="J15" s="43">
        <v>115</v>
      </c>
      <c r="K15" s="44" t="s">
        <v>56</v>
      </c>
      <c r="L15" s="43"/>
    </row>
    <row r="16" spans="1:12" ht="15">
      <c r="A16" s="23"/>
      <c r="B16" s="15"/>
      <c r="C16" s="11"/>
      <c r="D16" s="7" t="s">
        <v>28</v>
      </c>
      <c r="E16" s="42" t="s">
        <v>69</v>
      </c>
      <c r="F16" s="43">
        <v>110</v>
      </c>
      <c r="G16" s="43">
        <v>17</v>
      </c>
      <c r="H16" s="43">
        <v>28</v>
      </c>
      <c r="I16" s="43">
        <v>16</v>
      </c>
      <c r="J16" s="43">
        <v>383</v>
      </c>
      <c r="K16" s="44" t="s">
        <v>57</v>
      </c>
      <c r="L16" s="43"/>
    </row>
    <row r="17" spans="1:12" ht="15">
      <c r="A17" s="23"/>
      <c r="B17" s="15"/>
      <c r="C17" s="11"/>
      <c r="D17" s="7" t="s">
        <v>29</v>
      </c>
      <c r="E17" s="42" t="s">
        <v>58</v>
      </c>
      <c r="F17" s="43">
        <v>180</v>
      </c>
      <c r="G17" s="43">
        <v>12</v>
      </c>
      <c r="H17" s="43">
        <v>13</v>
      </c>
      <c r="I17" s="43">
        <v>49</v>
      </c>
      <c r="J17" s="43">
        <v>360</v>
      </c>
      <c r="K17" s="44" t="s">
        <v>59</v>
      </c>
      <c r="L17" s="43"/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1</v>
      </c>
      <c r="H18" s="43">
        <v>0</v>
      </c>
      <c r="I18" s="43">
        <v>30</v>
      </c>
      <c r="J18" s="43">
        <v>125</v>
      </c>
      <c r="K18" s="44" t="s">
        <v>61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25</v>
      </c>
      <c r="G19" s="43">
        <v>2</v>
      </c>
      <c r="H19" s="43">
        <v>0</v>
      </c>
      <c r="I19" s="43">
        <v>12</v>
      </c>
      <c r="J19" s="43">
        <v>59</v>
      </c>
      <c r="K19" s="44" t="s">
        <v>62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25</v>
      </c>
      <c r="G20" s="43">
        <v>1</v>
      </c>
      <c r="H20" s="43">
        <v>0</v>
      </c>
      <c r="I20" s="43">
        <v>12</v>
      </c>
      <c r="J20" s="43">
        <v>56</v>
      </c>
      <c r="K20" s="44" t="s">
        <v>52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36</v>
      </c>
      <c r="H23" s="19">
        <f t="shared" si="2"/>
        <v>56</v>
      </c>
      <c r="I23" s="19">
        <f t="shared" si="2"/>
        <v>138</v>
      </c>
      <c r="J23" s="19">
        <f t="shared" si="2"/>
        <v>1206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1510</v>
      </c>
      <c r="G24" s="32">
        <f t="shared" ref="G24:J24" si="4">G13+G23</f>
        <v>57</v>
      </c>
      <c r="H24" s="32">
        <f t="shared" si="4"/>
        <v>89</v>
      </c>
      <c r="I24" s="32">
        <f t="shared" si="4"/>
        <v>239</v>
      </c>
      <c r="J24" s="32">
        <f t="shared" si="4"/>
        <v>1989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205</v>
      </c>
      <c r="G25" s="40">
        <v>21</v>
      </c>
      <c r="H25" s="40">
        <v>32</v>
      </c>
      <c r="I25" s="40">
        <v>4</v>
      </c>
      <c r="J25" s="40">
        <v>388</v>
      </c>
      <c r="K25" s="41" t="s">
        <v>65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2</v>
      </c>
      <c r="H27" s="43">
        <v>2</v>
      </c>
      <c r="I27" s="43">
        <v>17</v>
      </c>
      <c r="J27" s="43">
        <v>90</v>
      </c>
      <c r="K27" s="44" t="s">
        <v>67</v>
      </c>
      <c r="L27" s="43"/>
    </row>
    <row r="28" spans="1:12" ht="15">
      <c r="A28" s="14"/>
      <c r="B28" s="15"/>
      <c r="C28" s="11"/>
      <c r="D28" s="7" t="s">
        <v>23</v>
      </c>
      <c r="E28" s="42" t="s">
        <v>63</v>
      </c>
      <c r="F28" s="43">
        <v>50</v>
      </c>
      <c r="G28" s="43">
        <v>2</v>
      </c>
      <c r="H28" s="43">
        <v>17</v>
      </c>
      <c r="I28" s="43">
        <v>15</v>
      </c>
      <c r="J28" s="43">
        <v>221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 t="s">
        <v>68</v>
      </c>
      <c r="F29" s="43">
        <v>100</v>
      </c>
      <c r="G29" s="43">
        <v>1</v>
      </c>
      <c r="H29" s="43">
        <v>0</v>
      </c>
      <c r="I29" s="43">
        <v>8</v>
      </c>
      <c r="J29" s="43">
        <v>38</v>
      </c>
      <c r="K29" s="44" t="s">
        <v>51</v>
      </c>
      <c r="L29" s="43"/>
    </row>
    <row r="30" spans="1:12" ht="15">
      <c r="A30" s="14"/>
      <c r="B30" s="15"/>
      <c r="C30" s="11"/>
      <c r="D30" s="6" t="s">
        <v>32</v>
      </c>
      <c r="E30" s="42" t="s">
        <v>49</v>
      </c>
      <c r="F30" s="43">
        <v>30</v>
      </c>
      <c r="G30" s="43">
        <v>1</v>
      </c>
      <c r="H30" s="43">
        <v>0</v>
      </c>
      <c r="I30" s="43">
        <v>15</v>
      </c>
      <c r="J30" s="43">
        <v>67</v>
      </c>
      <c r="K30" s="44" t="s">
        <v>52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27</v>
      </c>
      <c r="H32" s="19">
        <f t="shared" ref="H32" si="7">SUM(H25:H31)</f>
        <v>51</v>
      </c>
      <c r="I32" s="19">
        <f t="shared" ref="I32" si="8">SUM(I25:I31)</f>
        <v>59</v>
      </c>
      <c r="J32" s="19">
        <f t="shared" ref="J32:L32" si="9">SUM(J25:J31)</f>
        <v>804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100</v>
      </c>
      <c r="G33" s="43">
        <v>1</v>
      </c>
      <c r="H33" s="43">
        <v>5</v>
      </c>
      <c r="I33" s="43">
        <v>11</v>
      </c>
      <c r="J33" s="43">
        <v>93</v>
      </c>
      <c r="K33" s="44" t="s">
        <v>71</v>
      </c>
      <c r="L33" s="43"/>
    </row>
    <row r="34" spans="1:12" ht="1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6</v>
      </c>
      <c r="H34" s="43">
        <v>4</v>
      </c>
      <c r="I34" s="43">
        <v>22</v>
      </c>
      <c r="J34" s="43">
        <v>150</v>
      </c>
      <c r="K34" s="44" t="s">
        <v>73</v>
      </c>
      <c r="L34" s="43"/>
    </row>
    <row r="35" spans="1:12" ht="15">
      <c r="A35" s="14"/>
      <c r="B35" s="15"/>
      <c r="C35" s="11"/>
      <c r="D35" s="7" t="s">
        <v>28</v>
      </c>
      <c r="E35" s="42" t="s">
        <v>74</v>
      </c>
      <c r="F35" s="43">
        <v>105</v>
      </c>
      <c r="G35" s="43">
        <v>17</v>
      </c>
      <c r="H35" s="43">
        <v>18</v>
      </c>
      <c r="I35" s="43">
        <v>15</v>
      </c>
      <c r="J35" s="43">
        <v>290</v>
      </c>
      <c r="K35" s="44" t="s">
        <v>75</v>
      </c>
      <c r="L35" s="43"/>
    </row>
    <row r="36" spans="1:12" ht="15">
      <c r="A36" s="14"/>
      <c r="B36" s="15"/>
      <c r="C36" s="11"/>
      <c r="D36" s="7" t="s">
        <v>29</v>
      </c>
      <c r="E36" s="42" t="s">
        <v>76</v>
      </c>
      <c r="F36" s="43">
        <v>180</v>
      </c>
      <c r="G36" s="43">
        <v>4</v>
      </c>
      <c r="H36" s="43">
        <v>12</v>
      </c>
      <c r="I36" s="43">
        <v>35</v>
      </c>
      <c r="J36" s="43">
        <v>266</v>
      </c>
      <c r="K36" s="44" t="s">
        <v>77</v>
      </c>
      <c r="L36" s="43"/>
    </row>
    <row r="37" spans="1:12" ht="1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</v>
      </c>
      <c r="H37" s="43">
        <v>0</v>
      </c>
      <c r="I37" s="43">
        <v>27</v>
      </c>
      <c r="J37" s="43">
        <v>109</v>
      </c>
      <c r="K37" s="44" t="s">
        <v>79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2</v>
      </c>
      <c r="H38" s="43">
        <v>0</v>
      </c>
      <c r="I38" s="43">
        <v>12</v>
      </c>
      <c r="J38" s="43">
        <v>59</v>
      </c>
      <c r="K38" s="44" t="s">
        <v>62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25</v>
      </c>
      <c r="G39" s="43">
        <v>1</v>
      </c>
      <c r="H39" s="43">
        <v>0</v>
      </c>
      <c r="I39" s="43">
        <v>12</v>
      </c>
      <c r="J39" s="43">
        <v>56</v>
      </c>
      <c r="K39" s="44" t="s">
        <v>52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31</v>
      </c>
      <c r="H42" s="19">
        <f t="shared" ref="H42" si="11">SUM(H33:H41)</f>
        <v>39</v>
      </c>
      <c r="I42" s="19">
        <f t="shared" ref="I42" si="12">SUM(I33:I41)</f>
        <v>134</v>
      </c>
      <c r="J42" s="19">
        <f t="shared" ref="J42:L42" si="13">SUM(J33:J41)</f>
        <v>1023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1470</v>
      </c>
      <c r="G43" s="32">
        <f t="shared" ref="G43" si="14">G32+G42</f>
        <v>58</v>
      </c>
      <c r="H43" s="32">
        <f t="shared" ref="H43" si="15">H32+H42</f>
        <v>90</v>
      </c>
      <c r="I43" s="32">
        <f t="shared" ref="I43" si="16">I32+I42</f>
        <v>193</v>
      </c>
      <c r="J43" s="32">
        <f t="shared" ref="J43:L43" si="17">J32+J42</f>
        <v>1827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250</v>
      </c>
      <c r="G44" s="40">
        <v>11</v>
      </c>
      <c r="H44" s="40">
        <v>15</v>
      </c>
      <c r="I44" s="40">
        <v>51</v>
      </c>
      <c r="J44" s="40">
        <v>386</v>
      </c>
      <c r="K44" s="41" t="s">
        <v>83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</v>
      </c>
      <c r="H46" s="43">
        <v>4</v>
      </c>
      <c r="I46" s="43">
        <v>26</v>
      </c>
      <c r="J46" s="43">
        <v>153</v>
      </c>
      <c r="K46" s="44" t="s">
        <v>48</v>
      </c>
      <c r="L46" s="43"/>
    </row>
    <row r="47" spans="1:12" ht="15">
      <c r="A47" s="23"/>
      <c r="B47" s="15"/>
      <c r="C47" s="11"/>
      <c r="D47" s="7" t="s">
        <v>23</v>
      </c>
      <c r="E47" s="42" t="s">
        <v>80</v>
      </c>
      <c r="F47" s="43">
        <v>65</v>
      </c>
      <c r="G47" s="43">
        <v>2</v>
      </c>
      <c r="H47" s="43">
        <v>4</v>
      </c>
      <c r="I47" s="43">
        <v>34</v>
      </c>
      <c r="J47" s="43">
        <v>187</v>
      </c>
      <c r="K47" s="44" t="s">
        <v>81</v>
      </c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 t="s">
        <v>51</v>
      </c>
      <c r="L48" s="43"/>
    </row>
    <row r="49" spans="1:12" ht="15">
      <c r="A49" s="23"/>
      <c r="B49" s="15"/>
      <c r="C49" s="11"/>
      <c r="D49" s="6" t="s">
        <v>32</v>
      </c>
      <c r="E49" s="42" t="s">
        <v>49</v>
      </c>
      <c r="F49" s="43">
        <v>25</v>
      </c>
      <c r="G49" s="43">
        <v>1</v>
      </c>
      <c r="H49" s="43">
        <v>0</v>
      </c>
      <c r="I49" s="43">
        <v>12</v>
      </c>
      <c r="J49" s="43">
        <v>56</v>
      </c>
      <c r="K49" s="44" t="s">
        <v>52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18</v>
      </c>
      <c r="H51" s="19">
        <f t="shared" ref="H51" si="19">SUM(H44:H50)</f>
        <v>23</v>
      </c>
      <c r="I51" s="19">
        <f t="shared" ref="I51" si="20">SUM(I44:I50)</f>
        <v>133</v>
      </c>
      <c r="J51" s="19">
        <f t="shared" ref="J51:L51" si="21">SUM(J44:J50)</f>
        <v>826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100</v>
      </c>
      <c r="G52" s="43">
        <v>6</v>
      </c>
      <c r="H52" s="43">
        <v>10</v>
      </c>
      <c r="I52" s="43">
        <v>2</v>
      </c>
      <c r="J52" s="43">
        <v>116</v>
      </c>
      <c r="K52" s="44" t="s">
        <v>85</v>
      </c>
      <c r="L52" s="43"/>
    </row>
    <row r="53" spans="1:12" ht="15">
      <c r="A53" s="23"/>
      <c r="B53" s="15"/>
      <c r="C53" s="11"/>
      <c r="D53" s="7" t="s">
        <v>27</v>
      </c>
      <c r="E53" s="42" t="s">
        <v>86</v>
      </c>
      <c r="F53" s="43">
        <v>275</v>
      </c>
      <c r="G53" s="43">
        <v>8</v>
      </c>
      <c r="H53" s="43">
        <v>9</v>
      </c>
      <c r="I53" s="43">
        <v>16</v>
      </c>
      <c r="J53" s="43">
        <v>178</v>
      </c>
      <c r="K53" s="44" t="s">
        <v>87</v>
      </c>
      <c r="L53" s="43"/>
    </row>
    <row r="54" spans="1:12" ht="15">
      <c r="A54" s="23"/>
      <c r="B54" s="15"/>
      <c r="C54" s="11"/>
      <c r="D54" s="7" t="s">
        <v>28</v>
      </c>
      <c r="E54" s="42" t="s">
        <v>88</v>
      </c>
      <c r="F54" s="43">
        <v>105</v>
      </c>
      <c r="G54" s="43">
        <v>18</v>
      </c>
      <c r="H54" s="43">
        <v>20</v>
      </c>
      <c r="I54" s="43">
        <v>16</v>
      </c>
      <c r="J54" s="43">
        <v>317</v>
      </c>
      <c r="K54" s="44" t="s">
        <v>89</v>
      </c>
      <c r="L54" s="43"/>
    </row>
    <row r="55" spans="1:12" ht="15">
      <c r="A55" s="23"/>
      <c r="B55" s="15"/>
      <c r="C55" s="11"/>
      <c r="D55" s="7" t="s">
        <v>29</v>
      </c>
      <c r="E55" s="42" t="s">
        <v>90</v>
      </c>
      <c r="F55" s="43">
        <v>180</v>
      </c>
      <c r="G55" s="43">
        <v>4</v>
      </c>
      <c r="H55" s="43">
        <v>6</v>
      </c>
      <c r="I55" s="43">
        <v>49</v>
      </c>
      <c r="J55" s="43">
        <v>263</v>
      </c>
      <c r="K55" s="44" t="s">
        <v>91</v>
      </c>
      <c r="L55" s="43"/>
    </row>
    <row r="56" spans="1:12" ht="15">
      <c r="A56" s="23"/>
      <c r="B56" s="15"/>
      <c r="C56" s="11"/>
      <c r="D56" s="7" t="s">
        <v>30</v>
      </c>
      <c r="E56" s="42" t="s">
        <v>92</v>
      </c>
      <c r="F56" s="43">
        <v>200</v>
      </c>
      <c r="G56" s="43">
        <v>0</v>
      </c>
      <c r="H56" s="43">
        <v>0</v>
      </c>
      <c r="I56" s="43">
        <v>26</v>
      </c>
      <c r="J56" s="43">
        <v>104</v>
      </c>
      <c r="K56" s="44" t="s">
        <v>93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25</v>
      </c>
      <c r="G57" s="43">
        <v>2</v>
      </c>
      <c r="H57" s="43">
        <v>0</v>
      </c>
      <c r="I57" s="43">
        <v>12</v>
      </c>
      <c r="J57" s="43">
        <v>59</v>
      </c>
      <c r="K57" s="44" t="s">
        <v>62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25</v>
      </c>
      <c r="G58" s="43">
        <v>1</v>
      </c>
      <c r="H58" s="43">
        <v>0</v>
      </c>
      <c r="I58" s="43">
        <v>12</v>
      </c>
      <c r="J58" s="43">
        <v>56</v>
      </c>
      <c r="K58" s="44" t="s">
        <v>52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39</v>
      </c>
      <c r="H61" s="19">
        <f t="shared" ref="H61" si="23">SUM(H52:H60)</f>
        <v>45</v>
      </c>
      <c r="I61" s="19">
        <f t="shared" ref="I61" si="24">SUM(I52:I60)</f>
        <v>133</v>
      </c>
      <c r="J61" s="19">
        <f t="shared" ref="J61:L61" si="25">SUM(J52:J60)</f>
        <v>1093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1550</v>
      </c>
      <c r="G62" s="32">
        <f t="shared" ref="G62" si="26">G51+G61</f>
        <v>57</v>
      </c>
      <c r="H62" s="32">
        <f t="shared" ref="H62" si="27">H51+H61</f>
        <v>68</v>
      </c>
      <c r="I62" s="32">
        <f t="shared" ref="I62" si="28">I51+I61</f>
        <v>266</v>
      </c>
      <c r="J62" s="32">
        <f t="shared" ref="J62:L62" si="29">J51+J61</f>
        <v>1919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210</v>
      </c>
      <c r="G63" s="40">
        <v>7</v>
      </c>
      <c r="H63" s="40">
        <v>12</v>
      </c>
      <c r="I63" s="40">
        <v>34</v>
      </c>
      <c r="J63" s="40">
        <v>268</v>
      </c>
      <c r="K63" s="41" t="s">
        <v>47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96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 t="s">
        <v>97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80</v>
      </c>
      <c r="G66" s="43">
        <v>10</v>
      </c>
      <c r="H66" s="43">
        <v>17</v>
      </c>
      <c r="I66" s="43">
        <v>29</v>
      </c>
      <c r="J66" s="43">
        <v>312</v>
      </c>
      <c r="K66" s="44" t="s">
        <v>94</v>
      </c>
      <c r="L66" s="43"/>
    </row>
    <row r="67" spans="1:12" ht="15">
      <c r="A67" s="23"/>
      <c r="B67" s="15"/>
      <c r="C67" s="11"/>
      <c r="D67" s="7" t="s">
        <v>24</v>
      </c>
      <c r="E67" s="42" t="s">
        <v>98</v>
      </c>
      <c r="F67" s="43">
        <v>100</v>
      </c>
      <c r="G67" s="43">
        <v>1</v>
      </c>
      <c r="H67" s="43">
        <v>0</v>
      </c>
      <c r="I67" s="43">
        <v>8</v>
      </c>
      <c r="J67" s="43">
        <v>35</v>
      </c>
      <c r="K67" s="44" t="s">
        <v>51</v>
      </c>
      <c r="L67" s="43"/>
    </row>
    <row r="68" spans="1:12" ht="15">
      <c r="A68" s="23"/>
      <c r="B68" s="15"/>
      <c r="C68" s="11"/>
      <c r="D68" s="6" t="s">
        <v>32</v>
      </c>
      <c r="E68" s="42" t="s">
        <v>49</v>
      </c>
      <c r="F68" s="43">
        <v>25</v>
      </c>
      <c r="G68" s="43">
        <v>1</v>
      </c>
      <c r="H68" s="43">
        <v>0</v>
      </c>
      <c r="I68" s="43">
        <v>12</v>
      </c>
      <c r="J68" s="43">
        <v>56</v>
      </c>
      <c r="K68" s="44" t="s">
        <v>52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19</v>
      </c>
      <c r="H70" s="19">
        <f t="shared" ref="H70" si="31">SUM(H63:H69)</f>
        <v>29</v>
      </c>
      <c r="I70" s="19">
        <f t="shared" ref="I70" si="32">SUM(I63:I69)</f>
        <v>98</v>
      </c>
      <c r="J70" s="19">
        <f t="shared" ref="J70:L70" si="33">SUM(J63:J69)</f>
        <v>732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100</v>
      </c>
      <c r="G71" s="43">
        <v>1</v>
      </c>
      <c r="H71" s="43">
        <v>10</v>
      </c>
      <c r="I71" s="43">
        <v>4</v>
      </c>
      <c r="J71" s="43">
        <v>108</v>
      </c>
      <c r="K71" s="44" t="s">
        <v>54</v>
      </c>
      <c r="L71" s="43"/>
    </row>
    <row r="72" spans="1:12" ht="15">
      <c r="A72" s="23"/>
      <c r="B72" s="15"/>
      <c r="C72" s="11"/>
      <c r="D72" s="7" t="s">
        <v>27</v>
      </c>
      <c r="E72" s="42" t="s">
        <v>99</v>
      </c>
      <c r="F72" s="43">
        <v>285</v>
      </c>
      <c r="G72" s="43">
        <v>8</v>
      </c>
      <c r="H72" s="43">
        <v>9</v>
      </c>
      <c r="I72" s="43">
        <v>21</v>
      </c>
      <c r="J72" s="43">
        <v>197</v>
      </c>
      <c r="K72" s="44" t="s">
        <v>100</v>
      </c>
      <c r="L72" s="43"/>
    </row>
    <row r="73" spans="1:12" ht="15">
      <c r="A73" s="23"/>
      <c r="B73" s="15"/>
      <c r="C73" s="11"/>
      <c r="D73" s="7" t="s">
        <v>28</v>
      </c>
      <c r="E73" s="42" t="s">
        <v>101</v>
      </c>
      <c r="F73" s="43">
        <v>110</v>
      </c>
      <c r="G73" s="43">
        <v>18</v>
      </c>
      <c r="H73" s="43">
        <v>21</v>
      </c>
      <c r="I73" s="43">
        <v>18</v>
      </c>
      <c r="J73" s="43">
        <v>337</v>
      </c>
      <c r="K73" s="44" t="s">
        <v>102</v>
      </c>
      <c r="L73" s="43"/>
    </row>
    <row r="74" spans="1:12" ht="15">
      <c r="A74" s="23"/>
      <c r="B74" s="15"/>
      <c r="C74" s="11"/>
      <c r="D74" s="7" t="s">
        <v>29</v>
      </c>
      <c r="E74" s="42" t="s">
        <v>103</v>
      </c>
      <c r="F74" s="43">
        <v>180</v>
      </c>
      <c r="G74" s="43">
        <v>7</v>
      </c>
      <c r="H74" s="43">
        <v>7</v>
      </c>
      <c r="I74" s="43">
        <v>47</v>
      </c>
      <c r="J74" s="43">
        <v>281</v>
      </c>
      <c r="K74" s="44" t="s">
        <v>104</v>
      </c>
      <c r="L74" s="43"/>
    </row>
    <row r="75" spans="1:12" ht="15">
      <c r="A75" s="23"/>
      <c r="B75" s="15"/>
      <c r="C75" s="11"/>
      <c r="D75" s="7" t="s">
        <v>30</v>
      </c>
      <c r="E75" s="42" t="s">
        <v>105</v>
      </c>
      <c r="F75" s="43">
        <v>200</v>
      </c>
      <c r="G75" s="43">
        <v>0</v>
      </c>
      <c r="H75" s="43">
        <v>0</v>
      </c>
      <c r="I75" s="43">
        <v>26</v>
      </c>
      <c r="J75" s="43">
        <v>106</v>
      </c>
      <c r="K75" s="44" t="s">
        <v>106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2</v>
      </c>
      <c r="H76" s="43">
        <v>0</v>
      </c>
      <c r="I76" s="43">
        <v>12</v>
      </c>
      <c r="J76" s="43">
        <v>59</v>
      </c>
      <c r="K76" s="44" t="s">
        <v>62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25</v>
      </c>
      <c r="G77" s="43">
        <v>1</v>
      </c>
      <c r="H77" s="43">
        <v>0</v>
      </c>
      <c r="I77" s="43">
        <v>12</v>
      </c>
      <c r="J77" s="43">
        <v>56</v>
      </c>
      <c r="K77" s="44" t="s">
        <v>52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37</v>
      </c>
      <c r="H80" s="19">
        <f t="shared" ref="H80" si="35">SUM(H71:H79)</f>
        <v>47</v>
      </c>
      <c r="I80" s="19">
        <f t="shared" ref="I80" si="36">SUM(I71:I79)</f>
        <v>140</v>
      </c>
      <c r="J80" s="19">
        <f t="shared" ref="J80:L80" si="37">SUM(J71:J79)</f>
        <v>1144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1540</v>
      </c>
      <c r="G81" s="32">
        <f t="shared" ref="G81" si="38">G70+G80</f>
        <v>56</v>
      </c>
      <c r="H81" s="32">
        <f t="shared" ref="H81" si="39">H70+H80</f>
        <v>76</v>
      </c>
      <c r="I81" s="32">
        <f t="shared" ref="I81" si="40">I70+I80</f>
        <v>238</v>
      </c>
      <c r="J81" s="32">
        <f t="shared" ref="J81:L81" si="41">J70+J80</f>
        <v>1876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250</v>
      </c>
      <c r="G82" s="40">
        <v>11</v>
      </c>
      <c r="H82" s="40">
        <v>15</v>
      </c>
      <c r="I82" s="40">
        <v>51</v>
      </c>
      <c r="J82" s="40">
        <v>386</v>
      </c>
      <c r="K82" s="41" t="s">
        <v>83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4</v>
      </c>
      <c r="I84" s="43">
        <v>26</v>
      </c>
      <c r="J84" s="43">
        <v>153</v>
      </c>
      <c r="K84" s="44" t="s">
        <v>48</v>
      </c>
      <c r="L84" s="43"/>
    </row>
    <row r="85" spans="1:12" ht="15">
      <c r="A85" s="23"/>
      <c r="B85" s="15"/>
      <c r="C85" s="11"/>
      <c r="D85" s="7" t="s">
        <v>23</v>
      </c>
      <c r="E85" s="42" t="s">
        <v>80</v>
      </c>
      <c r="F85" s="43">
        <v>65</v>
      </c>
      <c r="G85" s="43">
        <v>2</v>
      </c>
      <c r="H85" s="43">
        <v>4</v>
      </c>
      <c r="I85" s="43">
        <v>34</v>
      </c>
      <c r="J85" s="43">
        <v>187</v>
      </c>
      <c r="K85" s="44" t="s">
        <v>81</v>
      </c>
      <c r="L85" s="43"/>
    </row>
    <row r="86" spans="1:12" ht="1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51</v>
      </c>
      <c r="L86" s="43"/>
    </row>
    <row r="87" spans="1:12" ht="15">
      <c r="A87" s="23"/>
      <c r="B87" s="15"/>
      <c r="C87" s="11"/>
      <c r="D87" s="6" t="s">
        <v>32</v>
      </c>
      <c r="E87" s="42" t="s">
        <v>49</v>
      </c>
      <c r="F87" s="43">
        <v>25</v>
      </c>
      <c r="G87" s="43">
        <v>1</v>
      </c>
      <c r="H87" s="43">
        <v>0</v>
      </c>
      <c r="I87" s="43">
        <v>12</v>
      </c>
      <c r="J87" s="43">
        <v>56</v>
      </c>
      <c r="K87" s="44" t="s">
        <v>52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18</v>
      </c>
      <c r="H89" s="19">
        <f t="shared" ref="H89" si="43">SUM(H82:H88)</f>
        <v>23</v>
      </c>
      <c r="I89" s="19">
        <f t="shared" ref="I89" si="44">SUM(I82:I88)</f>
        <v>133</v>
      </c>
      <c r="J89" s="19">
        <f t="shared" ref="J89:L89" si="45">SUM(J82:J88)</f>
        <v>826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107</v>
      </c>
      <c r="F90" s="43">
        <v>120</v>
      </c>
      <c r="G90" s="43">
        <v>3</v>
      </c>
      <c r="H90" s="43">
        <v>12</v>
      </c>
      <c r="I90" s="43">
        <v>4</v>
      </c>
      <c r="J90" s="43">
        <v>139</v>
      </c>
      <c r="K90" s="52" t="s">
        <v>108</v>
      </c>
      <c r="L90" s="43"/>
    </row>
    <row r="91" spans="1:12" ht="15">
      <c r="A91" s="23"/>
      <c r="B91" s="15"/>
      <c r="C91" s="11"/>
      <c r="D91" s="7" t="s">
        <v>27</v>
      </c>
      <c r="E91" s="51" t="s">
        <v>109</v>
      </c>
      <c r="F91" s="43">
        <v>260</v>
      </c>
      <c r="G91" s="43">
        <v>2</v>
      </c>
      <c r="H91" s="43">
        <v>6</v>
      </c>
      <c r="I91" s="43">
        <v>11</v>
      </c>
      <c r="J91" s="43">
        <v>109</v>
      </c>
      <c r="K91" s="52" t="s">
        <v>110</v>
      </c>
      <c r="L91" s="43"/>
    </row>
    <row r="92" spans="1:12" ht="15">
      <c r="A92" s="23"/>
      <c r="B92" s="15"/>
      <c r="C92" s="11"/>
      <c r="D92" s="7" t="s">
        <v>28</v>
      </c>
      <c r="E92" s="51" t="s">
        <v>111</v>
      </c>
      <c r="F92" s="43">
        <v>110</v>
      </c>
      <c r="G92" s="43">
        <v>21</v>
      </c>
      <c r="H92" s="43">
        <v>12</v>
      </c>
      <c r="I92" s="43">
        <v>10</v>
      </c>
      <c r="J92" s="43">
        <v>227</v>
      </c>
      <c r="K92" s="52" t="s">
        <v>112</v>
      </c>
      <c r="L92" s="43"/>
    </row>
    <row r="93" spans="1:12" ht="15">
      <c r="A93" s="23"/>
      <c r="B93" s="15"/>
      <c r="C93" s="11"/>
      <c r="D93" s="7" t="s">
        <v>29</v>
      </c>
      <c r="E93" s="51" t="s">
        <v>113</v>
      </c>
      <c r="F93" s="43">
        <v>180</v>
      </c>
      <c r="G93" s="43">
        <v>4</v>
      </c>
      <c r="H93" s="43">
        <v>6</v>
      </c>
      <c r="I93" s="43">
        <v>32</v>
      </c>
      <c r="J93" s="43">
        <v>199</v>
      </c>
      <c r="K93" s="52" t="s">
        <v>114</v>
      </c>
      <c r="L93" s="43"/>
    </row>
    <row r="94" spans="1:12" ht="15">
      <c r="A94" s="23"/>
      <c r="B94" s="15"/>
      <c r="C94" s="11"/>
      <c r="D94" s="7" t="s">
        <v>30</v>
      </c>
      <c r="E94" s="51" t="s">
        <v>115</v>
      </c>
      <c r="F94" s="43">
        <v>200</v>
      </c>
      <c r="G94" s="43">
        <v>1</v>
      </c>
      <c r="H94" s="43">
        <v>0</v>
      </c>
      <c r="I94" s="43">
        <v>37</v>
      </c>
      <c r="J94" s="43">
        <v>152</v>
      </c>
      <c r="K94" s="52" t="s">
        <v>61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25</v>
      </c>
      <c r="G95" s="43">
        <v>2</v>
      </c>
      <c r="H95" s="43">
        <v>0</v>
      </c>
      <c r="I95" s="43">
        <v>12</v>
      </c>
      <c r="J95" s="43">
        <v>59</v>
      </c>
      <c r="K95" s="44" t="s">
        <v>62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25</v>
      </c>
      <c r="G96" s="43">
        <v>1</v>
      </c>
      <c r="H96" s="43">
        <v>0</v>
      </c>
      <c r="I96" s="43">
        <v>12</v>
      </c>
      <c r="J96" s="43">
        <v>26</v>
      </c>
      <c r="K96" s="44" t="s">
        <v>52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34</v>
      </c>
      <c r="H99" s="19">
        <f t="shared" ref="H99" si="47">SUM(H90:H98)</f>
        <v>36</v>
      </c>
      <c r="I99" s="19">
        <f t="shared" ref="I99" si="48">SUM(I90:I98)</f>
        <v>118</v>
      </c>
      <c r="J99" s="19">
        <f t="shared" ref="J99:L99" si="49">SUM(J90:J98)</f>
        <v>911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1560</v>
      </c>
      <c r="G100" s="32">
        <f t="shared" ref="G100" si="50">G89+G99</f>
        <v>52</v>
      </c>
      <c r="H100" s="32">
        <f t="shared" ref="H100" si="51">H89+H99</f>
        <v>59</v>
      </c>
      <c r="I100" s="32">
        <f t="shared" ref="I100" si="52">I89+I99</f>
        <v>251</v>
      </c>
      <c r="J100" s="32">
        <f t="shared" ref="J100:L100" si="53">J89+J99</f>
        <v>1737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210</v>
      </c>
      <c r="G101" s="40">
        <v>7</v>
      </c>
      <c r="H101" s="40">
        <v>12</v>
      </c>
      <c r="I101" s="40">
        <v>41</v>
      </c>
      <c r="J101" s="40">
        <v>294</v>
      </c>
      <c r="K101" s="41" t="s">
        <v>47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117</v>
      </c>
      <c r="F103" s="43">
        <v>200</v>
      </c>
      <c r="G103" s="43">
        <v>2</v>
      </c>
      <c r="H103" s="43">
        <v>2</v>
      </c>
      <c r="I103" s="43">
        <v>28</v>
      </c>
      <c r="J103" s="43">
        <v>137</v>
      </c>
      <c r="K103" s="44" t="s">
        <v>118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80</v>
      </c>
      <c r="G104" s="43">
        <v>10</v>
      </c>
      <c r="H104" s="43">
        <v>17</v>
      </c>
      <c r="I104" s="43">
        <v>29</v>
      </c>
      <c r="J104" s="43">
        <v>312</v>
      </c>
      <c r="K104" s="44" t="s">
        <v>94</v>
      </c>
      <c r="L104" s="43"/>
    </row>
    <row r="105" spans="1:12" ht="1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 t="s">
        <v>51</v>
      </c>
      <c r="L105" s="43"/>
    </row>
    <row r="106" spans="1:12" ht="15">
      <c r="A106" s="23"/>
      <c r="B106" s="15"/>
      <c r="C106" s="11"/>
      <c r="D106" s="6" t="s">
        <v>32</v>
      </c>
      <c r="E106" s="42" t="s">
        <v>49</v>
      </c>
      <c r="F106" s="43">
        <v>25</v>
      </c>
      <c r="G106" s="43">
        <v>1</v>
      </c>
      <c r="H106" s="43">
        <v>0</v>
      </c>
      <c r="I106" s="43">
        <v>12</v>
      </c>
      <c r="J106" s="43">
        <v>56</v>
      </c>
      <c r="K106" s="44" t="s">
        <v>52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20</v>
      </c>
      <c r="H108" s="19">
        <f t="shared" si="54"/>
        <v>31</v>
      </c>
      <c r="I108" s="19">
        <f t="shared" si="54"/>
        <v>120</v>
      </c>
      <c r="J108" s="19">
        <f t="shared" si="54"/>
        <v>843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119</v>
      </c>
      <c r="F109" s="43">
        <v>100</v>
      </c>
      <c r="G109" s="43">
        <v>3</v>
      </c>
      <c r="H109" s="43">
        <v>6</v>
      </c>
      <c r="I109" s="43">
        <v>19</v>
      </c>
      <c r="J109" s="43">
        <v>140</v>
      </c>
      <c r="K109" s="52" t="s">
        <v>120</v>
      </c>
      <c r="L109" s="43"/>
    </row>
    <row r="110" spans="1:12" ht="15">
      <c r="A110" s="23"/>
      <c r="B110" s="15"/>
      <c r="C110" s="11"/>
      <c r="D110" s="7" t="s">
        <v>27</v>
      </c>
      <c r="E110" s="42" t="s">
        <v>121</v>
      </c>
      <c r="F110" s="43">
        <v>260</v>
      </c>
      <c r="G110" s="43">
        <v>3</v>
      </c>
      <c r="H110" s="43">
        <v>6</v>
      </c>
      <c r="I110" s="43">
        <v>21</v>
      </c>
      <c r="J110" s="43">
        <v>148</v>
      </c>
      <c r="K110" s="44" t="s">
        <v>122</v>
      </c>
      <c r="L110" s="43"/>
    </row>
    <row r="111" spans="1:12" ht="15">
      <c r="A111" s="23"/>
      <c r="B111" s="15"/>
      <c r="C111" s="11"/>
      <c r="D111" s="7" t="s">
        <v>28</v>
      </c>
      <c r="E111" s="51" t="s">
        <v>123</v>
      </c>
      <c r="F111" s="43">
        <v>200</v>
      </c>
      <c r="G111" s="43">
        <v>31</v>
      </c>
      <c r="H111" s="43">
        <v>42</v>
      </c>
      <c r="I111" s="43">
        <v>59</v>
      </c>
      <c r="J111" s="43">
        <v>735</v>
      </c>
      <c r="K111" s="44" t="s">
        <v>124</v>
      </c>
      <c r="L111" s="43"/>
    </row>
    <row r="112" spans="1:12" ht="15">
      <c r="A112" s="23"/>
      <c r="B112" s="15"/>
      <c r="C112" s="11"/>
      <c r="D112" s="7" t="s">
        <v>29</v>
      </c>
      <c r="E112" s="51"/>
      <c r="F112" s="43"/>
      <c r="G112" s="43"/>
      <c r="H112" s="43"/>
      <c r="I112" s="43"/>
      <c r="J112" s="43"/>
      <c r="K112" s="52"/>
      <c r="L112" s="43"/>
    </row>
    <row r="113" spans="1:12" ht="15">
      <c r="A113" s="23"/>
      <c r="B113" s="15"/>
      <c r="C113" s="11"/>
      <c r="D113" s="7" t="s">
        <v>30</v>
      </c>
      <c r="E113" s="51" t="s">
        <v>125</v>
      </c>
      <c r="F113" s="43">
        <v>200</v>
      </c>
      <c r="G113" s="43">
        <v>0</v>
      </c>
      <c r="H113" s="43">
        <v>3</v>
      </c>
      <c r="I113" s="43">
        <v>33</v>
      </c>
      <c r="J113" s="43">
        <v>156</v>
      </c>
      <c r="K113" s="52" t="s">
        <v>126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25</v>
      </c>
      <c r="G114" s="43">
        <v>2</v>
      </c>
      <c r="H114" s="43">
        <v>0</v>
      </c>
      <c r="I114" s="43">
        <v>12</v>
      </c>
      <c r="J114" s="43">
        <v>59</v>
      </c>
      <c r="K114" s="44" t="s">
        <v>62</v>
      </c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25</v>
      </c>
      <c r="G115" s="43">
        <v>1</v>
      </c>
      <c r="H115" s="43">
        <v>0</v>
      </c>
      <c r="I115" s="43">
        <v>12</v>
      </c>
      <c r="J115" s="43">
        <v>56</v>
      </c>
      <c r="K115" s="44" t="s">
        <v>52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40</v>
      </c>
      <c r="H118" s="19">
        <f t="shared" si="56"/>
        <v>57</v>
      </c>
      <c r="I118" s="19">
        <f t="shared" si="56"/>
        <v>156</v>
      </c>
      <c r="J118" s="19">
        <f t="shared" si="56"/>
        <v>1294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1425</v>
      </c>
      <c r="G119" s="32">
        <f t="shared" ref="G119" si="58">G108+G118</f>
        <v>60</v>
      </c>
      <c r="H119" s="32">
        <f t="shared" ref="H119" si="59">H108+H118</f>
        <v>88</v>
      </c>
      <c r="I119" s="32">
        <f t="shared" ref="I119" si="60">I108+I118</f>
        <v>276</v>
      </c>
      <c r="J119" s="32">
        <f t="shared" ref="J119:L119" si="61">J108+J118</f>
        <v>2137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127</v>
      </c>
      <c r="F120" s="40">
        <v>200</v>
      </c>
      <c r="G120" s="40">
        <v>23</v>
      </c>
      <c r="H120" s="40">
        <v>31</v>
      </c>
      <c r="I120" s="40">
        <v>3</v>
      </c>
      <c r="J120" s="40">
        <v>383</v>
      </c>
      <c r="K120" s="41" t="s">
        <v>128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2</v>
      </c>
      <c r="H122" s="43">
        <v>2</v>
      </c>
      <c r="I122" s="43">
        <v>17</v>
      </c>
      <c r="J122" s="43">
        <v>90</v>
      </c>
      <c r="K122" s="44" t="s">
        <v>67</v>
      </c>
      <c r="L122" s="43"/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50</v>
      </c>
      <c r="G123" s="43">
        <v>2</v>
      </c>
      <c r="H123" s="43">
        <v>17</v>
      </c>
      <c r="I123" s="43">
        <v>15</v>
      </c>
      <c r="J123" s="43">
        <v>221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1</v>
      </c>
      <c r="H124" s="43">
        <v>0</v>
      </c>
      <c r="I124" s="43">
        <v>8</v>
      </c>
      <c r="J124" s="43">
        <v>38</v>
      </c>
      <c r="K124" s="44" t="s">
        <v>51</v>
      </c>
      <c r="L124" s="43"/>
    </row>
    <row r="125" spans="1:12" ht="15">
      <c r="A125" s="14"/>
      <c r="B125" s="15"/>
      <c r="C125" s="11"/>
      <c r="D125" s="6" t="s">
        <v>32</v>
      </c>
      <c r="E125" s="42" t="s">
        <v>49</v>
      </c>
      <c r="F125" s="43">
        <v>25</v>
      </c>
      <c r="G125" s="43">
        <v>1</v>
      </c>
      <c r="H125" s="43">
        <v>0</v>
      </c>
      <c r="I125" s="43">
        <v>12</v>
      </c>
      <c r="J125" s="43">
        <v>56</v>
      </c>
      <c r="K125" s="44" t="s">
        <v>52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29</v>
      </c>
      <c r="H127" s="19">
        <f t="shared" si="62"/>
        <v>50</v>
      </c>
      <c r="I127" s="19">
        <f t="shared" si="62"/>
        <v>55</v>
      </c>
      <c r="J127" s="19">
        <f t="shared" si="62"/>
        <v>788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53</v>
      </c>
      <c r="F128" s="43">
        <v>100</v>
      </c>
      <c r="G128" s="43">
        <v>1</v>
      </c>
      <c r="H128" s="43">
        <v>10</v>
      </c>
      <c r="I128" s="43">
        <v>4</v>
      </c>
      <c r="J128" s="43">
        <v>108</v>
      </c>
      <c r="K128" s="44" t="s">
        <v>54</v>
      </c>
      <c r="L128" s="43"/>
    </row>
    <row r="129" spans="1:12" ht="15">
      <c r="A129" s="14"/>
      <c r="B129" s="15"/>
      <c r="C129" s="11"/>
      <c r="D129" s="7" t="s">
        <v>27</v>
      </c>
      <c r="E129" s="42" t="s">
        <v>129</v>
      </c>
      <c r="F129" s="43">
        <v>265</v>
      </c>
      <c r="G129" s="43">
        <v>5</v>
      </c>
      <c r="H129" s="43">
        <v>3</v>
      </c>
      <c r="I129" s="43">
        <v>22</v>
      </c>
      <c r="J129" s="43">
        <v>133</v>
      </c>
      <c r="K129" s="44" t="s">
        <v>130</v>
      </c>
      <c r="L129" s="43"/>
    </row>
    <row r="130" spans="1:12" ht="15">
      <c r="A130" s="14"/>
      <c r="B130" s="15"/>
      <c r="C130" s="11"/>
      <c r="D130" s="7" t="s">
        <v>28</v>
      </c>
      <c r="E130" s="51" t="s">
        <v>131</v>
      </c>
      <c r="F130" s="43">
        <v>110</v>
      </c>
      <c r="G130" s="43">
        <v>18</v>
      </c>
      <c r="H130" s="43">
        <v>23</v>
      </c>
      <c r="I130" s="43">
        <v>15</v>
      </c>
      <c r="J130" s="43">
        <v>340</v>
      </c>
      <c r="K130" s="52" t="s">
        <v>132</v>
      </c>
      <c r="L130" s="43"/>
    </row>
    <row r="131" spans="1:12" ht="15">
      <c r="A131" s="14"/>
      <c r="B131" s="15"/>
      <c r="C131" s="11"/>
      <c r="D131" s="7" t="s">
        <v>29</v>
      </c>
      <c r="E131" s="42" t="s">
        <v>133</v>
      </c>
      <c r="F131" s="43">
        <v>180</v>
      </c>
      <c r="G131" s="43">
        <v>10</v>
      </c>
      <c r="H131" s="43">
        <v>11</v>
      </c>
      <c r="I131" s="43">
        <v>52</v>
      </c>
      <c r="J131" s="43">
        <v>349</v>
      </c>
      <c r="K131" s="44" t="s">
        <v>47</v>
      </c>
      <c r="L131" s="43"/>
    </row>
    <row r="132" spans="1:12" ht="15">
      <c r="A132" s="14"/>
      <c r="B132" s="15"/>
      <c r="C132" s="11"/>
      <c r="D132" s="7" t="s">
        <v>30</v>
      </c>
      <c r="E132" s="51" t="s">
        <v>78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52" t="s">
        <v>79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25</v>
      </c>
      <c r="G133" s="43">
        <v>2</v>
      </c>
      <c r="H133" s="43">
        <v>0</v>
      </c>
      <c r="I133" s="43">
        <v>12</v>
      </c>
      <c r="J133" s="43">
        <v>59</v>
      </c>
      <c r="K133" s="44" t="s">
        <v>62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25</v>
      </c>
      <c r="G134" s="43">
        <v>1</v>
      </c>
      <c r="H134" s="43">
        <v>0</v>
      </c>
      <c r="I134" s="43">
        <v>12</v>
      </c>
      <c r="J134" s="43">
        <v>56</v>
      </c>
      <c r="K134" s="44" t="s">
        <v>52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37</v>
      </c>
      <c r="H137" s="19">
        <f t="shared" si="64"/>
        <v>47</v>
      </c>
      <c r="I137" s="19">
        <f t="shared" si="64"/>
        <v>145</v>
      </c>
      <c r="J137" s="19">
        <f t="shared" si="64"/>
        <v>1159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1480</v>
      </c>
      <c r="G138" s="32">
        <f t="shared" ref="G138" si="66">G127+G137</f>
        <v>66</v>
      </c>
      <c r="H138" s="32">
        <f t="shared" ref="H138" si="67">H127+H137</f>
        <v>97</v>
      </c>
      <c r="I138" s="32">
        <f t="shared" ref="I138" si="68">I127+I137</f>
        <v>200</v>
      </c>
      <c r="J138" s="32">
        <f t="shared" ref="J138:L138" si="69">J127+J137</f>
        <v>1947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40">
        <v>210</v>
      </c>
      <c r="G139" s="40">
        <v>7</v>
      </c>
      <c r="H139" s="40">
        <v>12</v>
      </c>
      <c r="I139" s="40">
        <v>41</v>
      </c>
      <c r="J139" s="40">
        <v>294</v>
      </c>
      <c r="K139" s="41" t="s">
        <v>47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117</v>
      </c>
      <c r="F141" s="43">
        <v>200</v>
      </c>
      <c r="G141" s="43">
        <v>2</v>
      </c>
      <c r="H141" s="43">
        <v>2</v>
      </c>
      <c r="I141" s="43">
        <v>28</v>
      </c>
      <c r="J141" s="43">
        <v>137</v>
      </c>
      <c r="K141" s="44" t="s">
        <v>118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80</v>
      </c>
      <c r="G142" s="43">
        <v>10</v>
      </c>
      <c r="H142" s="43">
        <v>17</v>
      </c>
      <c r="I142" s="43">
        <v>29</v>
      </c>
      <c r="J142" s="43">
        <v>312</v>
      </c>
      <c r="K142" s="44" t="s">
        <v>94</v>
      </c>
      <c r="L142" s="43"/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 t="s">
        <v>51</v>
      </c>
      <c r="L143" s="43"/>
    </row>
    <row r="144" spans="1:12" ht="15">
      <c r="A144" s="23"/>
      <c r="B144" s="15"/>
      <c r="C144" s="11"/>
      <c r="D144" s="6" t="s">
        <v>32</v>
      </c>
      <c r="E144" s="42" t="s">
        <v>49</v>
      </c>
      <c r="F144" s="43">
        <v>25</v>
      </c>
      <c r="G144" s="43">
        <v>1</v>
      </c>
      <c r="H144" s="43">
        <v>0</v>
      </c>
      <c r="I144" s="43">
        <v>12</v>
      </c>
      <c r="J144" s="43">
        <v>56</v>
      </c>
      <c r="K144" s="44" t="s">
        <v>52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20</v>
      </c>
      <c r="H146" s="19">
        <f t="shared" si="70"/>
        <v>31</v>
      </c>
      <c r="I146" s="19">
        <f t="shared" si="70"/>
        <v>120</v>
      </c>
      <c r="J146" s="19">
        <f t="shared" si="70"/>
        <v>843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134</v>
      </c>
      <c r="F147" s="43">
        <v>100</v>
      </c>
      <c r="G147" s="43">
        <v>8</v>
      </c>
      <c r="H147" s="43">
        <v>15</v>
      </c>
      <c r="I147" s="43">
        <v>7</v>
      </c>
      <c r="J147" s="43">
        <v>190</v>
      </c>
      <c r="K147" s="52" t="s">
        <v>85</v>
      </c>
      <c r="L147" s="43"/>
    </row>
    <row r="148" spans="1:12" ht="15">
      <c r="A148" s="23"/>
      <c r="B148" s="15"/>
      <c r="C148" s="11"/>
      <c r="D148" s="7" t="s">
        <v>27</v>
      </c>
      <c r="E148" s="51" t="s">
        <v>135</v>
      </c>
      <c r="F148" s="43">
        <v>260</v>
      </c>
      <c r="G148" s="43">
        <v>2</v>
      </c>
      <c r="H148" s="43">
        <v>6</v>
      </c>
      <c r="I148" s="43">
        <v>14</v>
      </c>
      <c r="J148" s="43">
        <v>121</v>
      </c>
      <c r="K148" s="52" t="s">
        <v>136</v>
      </c>
      <c r="L148" s="43"/>
    </row>
    <row r="149" spans="1:12" ht="15">
      <c r="A149" s="23"/>
      <c r="B149" s="15"/>
      <c r="C149" s="11"/>
      <c r="D149" s="7" t="s">
        <v>28</v>
      </c>
      <c r="E149" s="51" t="s">
        <v>137</v>
      </c>
      <c r="F149" s="43">
        <v>260</v>
      </c>
      <c r="G149" s="43">
        <v>15</v>
      </c>
      <c r="H149" s="43">
        <v>33</v>
      </c>
      <c r="I149" s="43">
        <v>50</v>
      </c>
      <c r="J149" s="43">
        <v>557</v>
      </c>
      <c r="K149" s="52" t="s">
        <v>138</v>
      </c>
      <c r="L149" s="43"/>
    </row>
    <row r="150" spans="1:12" ht="15">
      <c r="A150" s="23"/>
      <c r="B150" s="15"/>
      <c r="C150" s="11"/>
      <c r="D150" s="7" t="s">
        <v>29</v>
      </c>
      <c r="E150" s="51"/>
      <c r="F150" s="43"/>
      <c r="G150" s="43"/>
      <c r="H150" s="43"/>
      <c r="I150" s="43"/>
      <c r="J150" s="43"/>
      <c r="K150" s="52"/>
      <c r="L150" s="43"/>
    </row>
    <row r="151" spans="1:12" ht="15">
      <c r="A151" s="23"/>
      <c r="B151" s="15"/>
      <c r="C151" s="11"/>
      <c r="D151" s="7" t="s">
        <v>30</v>
      </c>
      <c r="E151" s="42" t="s">
        <v>139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 t="s">
        <v>79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25</v>
      </c>
      <c r="G152" s="43">
        <v>2</v>
      </c>
      <c r="H152" s="43">
        <v>0</v>
      </c>
      <c r="I152" s="43">
        <v>12</v>
      </c>
      <c r="J152" s="43">
        <v>59</v>
      </c>
      <c r="K152" s="44" t="s">
        <v>62</v>
      </c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25</v>
      </c>
      <c r="G153" s="43">
        <v>1</v>
      </c>
      <c r="H153" s="43">
        <v>0</v>
      </c>
      <c r="I153" s="43">
        <v>12</v>
      </c>
      <c r="J153" s="43">
        <v>56</v>
      </c>
      <c r="K153" s="44" t="s">
        <v>52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28</v>
      </c>
      <c r="H156" s="19">
        <f t="shared" si="72"/>
        <v>54</v>
      </c>
      <c r="I156" s="19">
        <f t="shared" si="72"/>
        <v>119</v>
      </c>
      <c r="J156" s="19">
        <f t="shared" si="72"/>
        <v>1079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1485</v>
      </c>
      <c r="G157" s="32">
        <f t="shared" ref="G157" si="74">G146+G156</f>
        <v>48</v>
      </c>
      <c r="H157" s="32">
        <f t="shared" ref="H157" si="75">H146+H156</f>
        <v>85</v>
      </c>
      <c r="I157" s="32">
        <f t="shared" ref="I157" si="76">I146+I156</f>
        <v>239</v>
      </c>
      <c r="J157" s="32">
        <f t="shared" ref="J157:L157" si="77">J146+J156</f>
        <v>1922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140</v>
      </c>
      <c r="F158" s="40">
        <v>240</v>
      </c>
      <c r="G158" s="40">
        <v>38</v>
      </c>
      <c r="H158" s="40">
        <v>11</v>
      </c>
      <c r="I158" s="40">
        <v>59</v>
      </c>
      <c r="J158" s="40">
        <v>484</v>
      </c>
      <c r="K158" s="41" t="s">
        <v>141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 t="s">
        <v>97</v>
      </c>
      <c r="L160" s="43"/>
    </row>
    <row r="161" spans="1:12" ht="15">
      <c r="A161" s="23"/>
      <c r="B161" s="15"/>
      <c r="C161" s="11"/>
      <c r="D161" s="7" t="s">
        <v>23</v>
      </c>
      <c r="E161" s="42" t="s">
        <v>63</v>
      </c>
      <c r="F161" s="43">
        <v>50</v>
      </c>
      <c r="G161" s="43">
        <v>2</v>
      </c>
      <c r="H161" s="43">
        <v>17</v>
      </c>
      <c r="I161" s="43">
        <v>15</v>
      </c>
      <c r="J161" s="43">
        <v>221</v>
      </c>
      <c r="K161" s="44" t="s">
        <v>45</v>
      </c>
      <c r="L161" s="43"/>
    </row>
    <row r="162" spans="1:12" ht="15">
      <c r="A162" s="23"/>
      <c r="B162" s="15"/>
      <c r="C162" s="11"/>
      <c r="D162" s="7" t="s">
        <v>24</v>
      </c>
      <c r="E162" s="42" t="s">
        <v>98</v>
      </c>
      <c r="F162" s="43">
        <v>100</v>
      </c>
      <c r="G162" s="43">
        <v>1</v>
      </c>
      <c r="H162" s="43">
        <v>0</v>
      </c>
      <c r="I162" s="43">
        <v>8</v>
      </c>
      <c r="J162" s="43">
        <v>35</v>
      </c>
      <c r="K162" s="44" t="s">
        <v>51</v>
      </c>
      <c r="L162" s="43"/>
    </row>
    <row r="163" spans="1:12" ht="15">
      <c r="A163" s="23"/>
      <c r="B163" s="15"/>
      <c r="C163" s="11"/>
      <c r="D163" s="6" t="s">
        <v>32</v>
      </c>
      <c r="E163" s="42" t="s">
        <v>49</v>
      </c>
      <c r="F163" s="43">
        <v>25</v>
      </c>
      <c r="G163" s="43">
        <v>1</v>
      </c>
      <c r="H163" s="43">
        <v>0</v>
      </c>
      <c r="I163" s="43">
        <v>12</v>
      </c>
      <c r="J163" s="43">
        <v>56</v>
      </c>
      <c r="K163" s="44" t="s">
        <v>52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42</v>
      </c>
      <c r="H165" s="19">
        <f t="shared" si="78"/>
        <v>28</v>
      </c>
      <c r="I165" s="19">
        <f t="shared" si="78"/>
        <v>109</v>
      </c>
      <c r="J165" s="19">
        <f t="shared" si="78"/>
        <v>857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142</v>
      </c>
      <c r="F166" s="43">
        <v>100</v>
      </c>
      <c r="G166" s="43">
        <v>1</v>
      </c>
      <c r="H166" s="43">
        <v>10</v>
      </c>
      <c r="I166" s="43">
        <v>3</v>
      </c>
      <c r="J166" s="43">
        <v>107</v>
      </c>
      <c r="K166" s="52" t="s">
        <v>143</v>
      </c>
      <c r="L166" s="43"/>
    </row>
    <row r="167" spans="1:12" ht="15">
      <c r="A167" s="23"/>
      <c r="B167" s="15"/>
      <c r="C167" s="11"/>
      <c r="D167" s="7" t="s">
        <v>27</v>
      </c>
      <c r="E167" s="51" t="s">
        <v>144</v>
      </c>
      <c r="F167" s="43">
        <v>275</v>
      </c>
      <c r="G167" s="43">
        <v>2</v>
      </c>
      <c r="H167" s="43">
        <v>4</v>
      </c>
      <c r="I167" s="43">
        <v>17</v>
      </c>
      <c r="J167" s="43">
        <v>113</v>
      </c>
      <c r="K167" s="52" t="s">
        <v>145</v>
      </c>
      <c r="L167" s="43"/>
    </row>
    <row r="168" spans="1:12" ht="15">
      <c r="A168" s="23"/>
      <c r="B168" s="15"/>
      <c r="C168" s="11"/>
      <c r="D168" s="7" t="s">
        <v>28</v>
      </c>
      <c r="E168" s="51" t="s">
        <v>146</v>
      </c>
      <c r="F168" s="43">
        <v>100</v>
      </c>
      <c r="G168" s="43">
        <v>18</v>
      </c>
      <c r="H168" s="43">
        <v>11</v>
      </c>
      <c r="I168" s="43">
        <v>6</v>
      </c>
      <c r="J168" s="43">
        <v>197</v>
      </c>
      <c r="K168" s="52" t="s">
        <v>147</v>
      </c>
      <c r="L168" s="43"/>
    </row>
    <row r="169" spans="1:12" ht="15">
      <c r="A169" s="23"/>
      <c r="B169" s="15"/>
      <c r="C169" s="11"/>
      <c r="D169" s="7" t="s">
        <v>29</v>
      </c>
      <c r="E169" s="42" t="s">
        <v>90</v>
      </c>
      <c r="F169" s="43">
        <v>180</v>
      </c>
      <c r="G169" s="43">
        <v>4</v>
      </c>
      <c r="H169" s="43">
        <v>6</v>
      </c>
      <c r="I169" s="43">
        <v>49</v>
      </c>
      <c r="J169" s="43">
        <v>263</v>
      </c>
      <c r="K169" s="44" t="s">
        <v>91</v>
      </c>
      <c r="L169" s="43"/>
    </row>
    <row r="170" spans="1:12" ht="15">
      <c r="A170" s="23"/>
      <c r="B170" s="15"/>
      <c r="C170" s="11"/>
      <c r="D170" s="7" t="s">
        <v>30</v>
      </c>
      <c r="E170" s="51" t="s">
        <v>148</v>
      </c>
      <c r="F170" s="43">
        <v>200</v>
      </c>
      <c r="G170" s="43">
        <v>5</v>
      </c>
      <c r="H170" s="43">
        <v>3</v>
      </c>
      <c r="I170" s="43">
        <v>30</v>
      </c>
      <c r="J170" s="43">
        <v>165</v>
      </c>
      <c r="K170" s="44" t="s">
        <v>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2</v>
      </c>
      <c r="H171" s="43">
        <v>0</v>
      </c>
      <c r="I171" s="43">
        <v>12</v>
      </c>
      <c r="J171" s="43">
        <v>59</v>
      </c>
      <c r="K171" s="44" t="s">
        <v>62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25</v>
      </c>
      <c r="G172" s="43">
        <v>1</v>
      </c>
      <c r="H172" s="43">
        <v>0</v>
      </c>
      <c r="I172" s="43">
        <v>12</v>
      </c>
      <c r="J172" s="43">
        <v>56</v>
      </c>
      <c r="K172" s="44" t="s">
        <v>52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80">SUM(G166:G174)</f>
        <v>33</v>
      </c>
      <c r="H175" s="19">
        <f t="shared" si="80"/>
        <v>34</v>
      </c>
      <c r="I175" s="19">
        <f t="shared" si="80"/>
        <v>129</v>
      </c>
      <c r="J175" s="19">
        <f t="shared" si="80"/>
        <v>960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1520</v>
      </c>
      <c r="G176" s="32">
        <f t="shared" ref="G176" si="82">G165+G175</f>
        <v>75</v>
      </c>
      <c r="H176" s="32">
        <f t="shared" ref="H176" si="83">H165+H175</f>
        <v>62</v>
      </c>
      <c r="I176" s="32">
        <f t="shared" ref="I176" si="84">I165+I175</f>
        <v>238</v>
      </c>
      <c r="J176" s="32">
        <f t="shared" ref="J176:L176" si="85">J165+J175</f>
        <v>1817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250</v>
      </c>
      <c r="G177" s="40">
        <v>11</v>
      </c>
      <c r="H177" s="40">
        <v>15</v>
      </c>
      <c r="I177" s="40">
        <v>51</v>
      </c>
      <c r="J177" s="40">
        <v>386</v>
      </c>
      <c r="K177" s="41" t="s">
        <v>83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4</v>
      </c>
      <c r="I179" s="43">
        <v>26</v>
      </c>
      <c r="J179" s="43">
        <v>153</v>
      </c>
      <c r="K179" s="44" t="s">
        <v>48</v>
      </c>
      <c r="L179" s="43"/>
    </row>
    <row r="180" spans="1:12" ht="15">
      <c r="A180" s="23"/>
      <c r="B180" s="15"/>
      <c r="C180" s="11"/>
      <c r="D180" s="7" t="s">
        <v>23</v>
      </c>
      <c r="E180" s="42" t="s">
        <v>80</v>
      </c>
      <c r="F180" s="43">
        <v>65</v>
      </c>
      <c r="G180" s="43">
        <v>2</v>
      </c>
      <c r="H180" s="43">
        <v>4</v>
      </c>
      <c r="I180" s="43">
        <v>34</v>
      </c>
      <c r="J180" s="43">
        <v>187</v>
      </c>
      <c r="K180" s="44" t="s">
        <v>81</v>
      </c>
      <c r="L180" s="43"/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 t="s">
        <v>51</v>
      </c>
      <c r="L181" s="43"/>
    </row>
    <row r="182" spans="1:12" ht="15">
      <c r="A182" s="23"/>
      <c r="B182" s="15"/>
      <c r="C182" s="11"/>
      <c r="D182" s="6" t="s">
        <v>32</v>
      </c>
      <c r="E182" s="42" t="s">
        <v>49</v>
      </c>
      <c r="F182" s="43">
        <v>25</v>
      </c>
      <c r="G182" s="43">
        <v>1</v>
      </c>
      <c r="H182" s="43">
        <v>0</v>
      </c>
      <c r="I182" s="43">
        <v>12</v>
      </c>
      <c r="J182" s="43">
        <v>56</v>
      </c>
      <c r="K182" s="44" t="s">
        <v>52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18</v>
      </c>
      <c r="H184" s="19">
        <f t="shared" si="86"/>
        <v>23</v>
      </c>
      <c r="I184" s="19">
        <f t="shared" si="86"/>
        <v>133</v>
      </c>
      <c r="J184" s="19">
        <f t="shared" si="86"/>
        <v>826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149</v>
      </c>
      <c r="F185" s="43">
        <v>100</v>
      </c>
      <c r="G185" s="43">
        <v>1</v>
      </c>
      <c r="H185" s="43">
        <v>10</v>
      </c>
      <c r="I185" s="43">
        <v>4</v>
      </c>
      <c r="J185" s="43">
        <v>110</v>
      </c>
      <c r="K185" s="52" t="s">
        <v>143</v>
      </c>
      <c r="L185" s="43"/>
    </row>
    <row r="186" spans="1:12" ht="15">
      <c r="A186" s="23"/>
      <c r="B186" s="15"/>
      <c r="C186" s="11"/>
      <c r="D186" s="7" t="s">
        <v>27</v>
      </c>
      <c r="E186" s="51" t="s">
        <v>150</v>
      </c>
      <c r="F186" s="43">
        <v>250</v>
      </c>
      <c r="G186" s="43">
        <v>2</v>
      </c>
      <c r="H186" s="43">
        <v>5</v>
      </c>
      <c r="I186" s="43">
        <v>12</v>
      </c>
      <c r="J186" s="43">
        <v>103</v>
      </c>
      <c r="K186" s="52" t="s">
        <v>151</v>
      </c>
      <c r="L186" s="43"/>
    </row>
    <row r="187" spans="1:12" ht="15">
      <c r="A187" s="23"/>
      <c r="B187" s="15"/>
      <c r="C187" s="11"/>
      <c r="D187" s="7" t="s">
        <v>28</v>
      </c>
      <c r="E187" s="51" t="s">
        <v>152</v>
      </c>
      <c r="F187" s="43">
        <v>200</v>
      </c>
      <c r="G187" s="43">
        <v>30</v>
      </c>
      <c r="H187" s="43">
        <v>36</v>
      </c>
      <c r="I187" s="43">
        <v>29</v>
      </c>
      <c r="J187" s="43">
        <v>562</v>
      </c>
      <c r="K187" s="44" t="s">
        <v>153</v>
      </c>
      <c r="L187" s="43"/>
    </row>
    <row r="188" spans="1:12" ht="15">
      <c r="A188" s="23"/>
      <c r="B188" s="15"/>
      <c r="C188" s="11"/>
      <c r="D188" s="7" t="s">
        <v>29</v>
      </c>
      <c r="E188" s="51"/>
      <c r="F188" s="43"/>
      <c r="G188" s="43"/>
      <c r="H188" s="43"/>
      <c r="I188" s="43"/>
      <c r="J188" s="43"/>
      <c r="K188" s="52"/>
      <c r="L188" s="43"/>
    </row>
    <row r="189" spans="1:12" ht="15">
      <c r="A189" s="23"/>
      <c r="B189" s="15"/>
      <c r="C189" s="11"/>
      <c r="D189" s="7" t="s">
        <v>30</v>
      </c>
      <c r="E189" s="51" t="s">
        <v>60</v>
      </c>
      <c r="F189" s="43">
        <v>200</v>
      </c>
      <c r="G189" s="43">
        <v>1</v>
      </c>
      <c r="H189" s="43">
        <v>0</v>
      </c>
      <c r="I189" s="43">
        <v>30</v>
      </c>
      <c r="J189" s="43">
        <v>125</v>
      </c>
      <c r="K189" s="52" t="s">
        <v>61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25</v>
      </c>
      <c r="G190" s="43">
        <v>2</v>
      </c>
      <c r="H190" s="43">
        <v>0</v>
      </c>
      <c r="I190" s="43">
        <v>12</v>
      </c>
      <c r="J190" s="43">
        <v>59</v>
      </c>
      <c r="K190" s="44" t="s">
        <v>62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25</v>
      </c>
      <c r="G191" s="43">
        <v>1</v>
      </c>
      <c r="H191" s="43">
        <v>0</v>
      </c>
      <c r="I191" s="43">
        <v>12</v>
      </c>
      <c r="J191" s="43">
        <v>56</v>
      </c>
      <c r="K191" s="44" t="s">
        <v>52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37</v>
      </c>
      <c r="H194" s="19">
        <f t="shared" si="88"/>
        <v>51</v>
      </c>
      <c r="I194" s="19">
        <f t="shared" si="88"/>
        <v>99</v>
      </c>
      <c r="J194" s="19">
        <f t="shared" si="88"/>
        <v>1015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1440</v>
      </c>
      <c r="G195" s="32">
        <f t="shared" ref="G195" si="90">G184+G194</f>
        <v>55</v>
      </c>
      <c r="H195" s="32">
        <f t="shared" ref="H195" si="91">H184+H194</f>
        <v>74</v>
      </c>
      <c r="I195" s="32">
        <f t="shared" ref="I195" si="92">I184+I194</f>
        <v>232</v>
      </c>
      <c r="J195" s="32">
        <f t="shared" ref="J195:L195" si="93">J184+J194</f>
        <v>1841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58.4</v>
      </c>
      <c r="H196" s="34">
        <f t="shared" si="94"/>
        <v>78.8</v>
      </c>
      <c r="I196" s="34">
        <f t="shared" si="94"/>
        <v>237.2</v>
      </c>
      <c r="J196" s="34">
        <f t="shared" si="94"/>
        <v>1901.2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2023-10-16T06:30:50Z</cp:lastPrinted>
  <dcterms:created xsi:type="dcterms:W3CDTF">2022-05-16T14:23:56Z</dcterms:created>
  <dcterms:modified xsi:type="dcterms:W3CDTF">2025-05-29T08:08:24Z</dcterms:modified>
</cp:coreProperties>
</file>